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970"/>
  </bookViews>
  <sheets>
    <sheet name="АПК" sheetId="1" r:id="rId1"/>
  </sheets>
  <definedNames>
    <definedName name="_xlnm.Print_Titles" localSheetId="0">АПК!$4:$9</definedName>
    <definedName name="_xlnm.Print_Area" localSheetId="0">АПК!$A$1:$AJ$21</definedName>
  </definedNames>
  <calcPr calcId="145621"/>
</workbook>
</file>

<file path=xl/calcChain.xml><?xml version="1.0" encoding="utf-8"?>
<calcChain xmlns="http://schemas.openxmlformats.org/spreadsheetml/2006/main">
  <c r="L12" i="1" l="1"/>
  <c r="H15" i="1"/>
  <c r="I15" i="1"/>
  <c r="L13" i="1"/>
  <c r="M12" i="1" l="1"/>
  <c r="O12" i="1"/>
  <c r="P12" i="1"/>
  <c r="Q12" i="1"/>
  <c r="R12" i="1"/>
  <c r="T12" i="1"/>
  <c r="U12" i="1"/>
  <c r="V12" i="1"/>
  <c r="W12" i="1"/>
  <c r="X12" i="1"/>
  <c r="J12" i="1"/>
  <c r="K12" i="1"/>
  <c r="I13" i="1" l="1"/>
  <c r="H13" i="1" s="1"/>
  <c r="I12" i="1" l="1"/>
  <c r="H12" i="1" s="1"/>
  <c r="N12" i="1" l="1"/>
  <c r="N20" i="1" s="1"/>
  <c r="Q20" i="1"/>
  <c r="S12" i="1"/>
  <c r="V20" i="1"/>
  <c r="I20" i="1"/>
  <c r="L20" i="1"/>
  <c r="X20" i="1"/>
  <c r="W20" i="1"/>
  <c r="U20" i="1"/>
  <c r="T20" i="1"/>
  <c r="S20" i="1" l="1"/>
  <c r="R20" i="1" l="1"/>
  <c r="P20" i="1"/>
  <c r="O20" i="1"/>
  <c r="M20" i="1"/>
  <c r="K20" i="1"/>
  <c r="J20" i="1"/>
  <c r="H20" i="1" l="1"/>
</calcChain>
</file>

<file path=xl/sharedStrings.xml><?xml version="1.0" encoding="utf-8"?>
<sst xmlns="http://schemas.openxmlformats.org/spreadsheetml/2006/main" count="83" uniqueCount="44">
  <si>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</si>
  <si>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</si>
  <si>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</si>
  <si>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</si>
  <si>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</si>
  <si>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</si>
  <si>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</si>
  <si>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</si>
  <si>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</si>
  <si>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</si>
  <si>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</si>
  <si>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</si>
  <si>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</si>
  <si>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</si>
  <si>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</si>
  <si>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</si>
  <si>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</si>
  <si>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</si>
  <si>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</si>
  <si>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</si>
  <si>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</si>
  <si>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2025 год</t>
  </si>
  <si>
    <t xml:space="preserve">Строительство и ремонт пешеходных тротуаров на территории городского поселения "Печора" </t>
  </si>
  <si>
    <t>Задача   "Повышение уровня благоустройства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</si>
  <si>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</si>
  <si>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Сохранение протяженности пешеходных тротуаров, соответствующих нормативным требованиям</t>
  </si>
  <si>
    <t>Контрольное событие 1                                                 Проведен ремонт пешеходных тротуаров</t>
  </si>
  <si>
    <t>Бюджет МО ГП "Печора"</t>
  </si>
  <si>
    <t xml:space="preserve">Итого по программе </t>
  </si>
  <si>
    <t>Основное мероприятие 1.1.2. Проведение обследования участков тротуаров на территории городского поселения "Печора"</t>
  </si>
  <si>
    <t>2.</t>
  </si>
  <si>
    <t>2.1.</t>
  </si>
  <si>
    <t>Мероприятие 1.1.1.2. Составление сметной документации на проведение строительства и ремонта пешеходных тротуаров</t>
  </si>
  <si>
    <t>2026 год</t>
  </si>
  <si>
    <t>Мероприятие 1.1.1.1.  Ремонт пешеходных тротуаров</t>
  </si>
  <si>
    <t>2027 год</t>
  </si>
  <si>
    <t>Заведующий сектором дорожного хозяйства и транспорта администрации МР "Печора"</t>
  </si>
  <si>
    <t>Мероприятие 1.1.1.2.
Проведение топографической съемки под планируемое строительство тротуаров</t>
  </si>
  <si>
    <t>Яковина Г.С. - Первый заместитель руководителя администрации МР "Печора"</t>
  </si>
  <si>
    <t>Контрольное событие 2
Проведена топографической съемки под планируемое строительство тротуаров</t>
  </si>
  <si>
    <t>Контроьное событие 3                  Осуществлена разработка  сметной документации на проведение строительства и ремонта пешеходных тротуаров</t>
  </si>
  <si>
    <t>"Приложение
 к постановлению администрации  МР "Печора" 
 от 27 декабря 2024 г. № 2049</t>
  </si>
  <si>
    <t xml:space="preserve">План мероприятий по реализации муниципальной программы МО ГП "Печора" "Строительство и ремонт пешеходных тротуаров на территории городского поселения "Печора"на 2025-2027 годы
</t>
  </si>
  <si>
    <t>Приложение 
к постановлению администрации МР "Печора"
от 23__сентября 2025 №_1312_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</si>
</sst>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center"/>
    </xf>
    <xf numFmtId="16" fontId="2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vertical="top" wrapText="1"/>
    </xf>
    <xf numFmtId="14" fontId="7" fillId="0" borderId="5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vertical="top" wrapText="1"/>
    </xf>
    <xf numFmtId="14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textRotation="90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5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9"/>
  <sheetViews>
    <sheetView tabSelected="1" view="pageBreakPreview" zoomScale="60" workbookViewId="0">
      <pane ySplit="8" topLeftCell="A9" activePane="bottomLeft" state="frozen"/>
      <selection pane="bottomLeft" activeCell="Q1" sqref="Q1:AJ1"/>
    </sheetView>
  </sheetViews>
  <sheetFormatPr defaultColWidth="9.140625" defaultRowHeight="15.75" x14ac:dyDescent="0.25"/>
  <cols>
    <col min="1" max="1" width="7.42578125" style="1" customWidth="1"/>
    <col min="2" max="2" width="40.570312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11.28515625" style="1" customWidth="1"/>
    <col min="10" max="10" width="5.7109375" style="1" customWidth="1"/>
    <col min="11" max="11" width="12.5703125" style="1" customWidth="1"/>
    <col min="12" max="12" width="10" style="1" bestFit="1" customWidth="1"/>
    <col min="13" max="13" width="6.28515625" style="1" customWidth="1"/>
    <col min="14" max="14" width="10.140625" style="1" customWidth="1"/>
    <col min="15" max="15" width="5.7109375" style="1" customWidth="1"/>
    <col min="16" max="16" width="8.42578125" style="1" customWidth="1"/>
    <col min="17" max="17" width="12" style="1" customWidth="1"/>
    <col min="18" max="18" width="5.7109375" style="1" customWidth="1"/>
    <col min="19" max="19" width="10.7109375" style="1" customWidth="1"/>
    <col min="20" max="20" width="5.7109375" style="1" customWidth="1"/>
    <col min="21" max="21" width="7.7109375" style="1" customWidth="1"/>
    <col min="22" max="22" width="11.28515625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57" customHeight="1" x14ac:dyDescent="0.25">
      <c r="Q1" s="48" t="s">
        <v>43</v>
      </c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</row>
    <row r="2" spans="1:37" ht="67.5" customHeight="1" x14ac:dyDescent="0.25">
      <c r="P2" s="28"/>
      <c r="Q2" s="28"/>
      <c r="R2" s="70" t="s">
        <v>41</v>
      </c>
      <c r="S2" s="70"/>
      <c r="T2" s="70"/>
      <c r="U2" s="70"/>
      <c r="V2" s="70"/>
      <c r="W2" s="70"/>
      <c r="X2" s="70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</row>
    <row r="3" spans="1:37" ht="15.75" hidden="1" customHeight="1" x14ac:dyDescent="0.25"/>
    <row r="4" spans="1:37" ht="25.5" customHeight="1" x14ac:dyDescent="0.25">
      <c r="A4" s="73" t="s">
        <v>42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9"/>
      <c r="AK4" s="4"/>
    </row>
    <row r="5" spans="1:37" s="6" customFormat="1" ht="51" customHeight="1" x14ac:dyDescent="0.25">
      <c r="A5" s="61" t="s">
        <v>0</v>
      </c>
      <c r="B5" s="61" t="s">
        <v>7</v>
      </c>
      <c r="C5" s="61" t="s">
        <v>15</v>
      </c>
      <c r="D5" s="61" t="s">
        <v>16</v>
      </c>
      <c r="E5" s="61" t="s">
        <v>1</v>
      </c>
      <c r="F5" s="61" t="s">
        <v>2</v>
      </c>
      <c r="G5" s="61" t="s">
        <v>3</v>
      </c>
      <c r="H5" s="55" t="s">
        <v>4</v>
      </c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7"/>
      <c r="Y5" s="55" t="s">
        <v>5</v>
      </c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7"/>
      <c r="AK5" s="5"/>
    </row>
    <row r="6" spans="1:37" s="6" customFormat="1" ht="7.5" customHeight="1" x14ac:dyDescent="0.25">
      <c r="A6" s="62"/>
      <c r="B6" s="62"/>
      <c r="C6" s="62"/>
      <c r="D6" s="62"/>
      <c r="E6" s="62"/>
      <c r="F6" s="62"/>
      <c r="G6" s="62"/>
      <c r="H6" s="58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60"/>
      <c r="Y6" s="79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1"/>
      <c r="AK6" s="5"/>
    </row>
    <row r="7" spans="1:37" ht="24" customHeight="1" x14ac:dyDescent="0.25">
      <c r="A7" s="62"/>
      <c r="B7" s="62"/>
      <c r="C7" s="62"/>
      <c r="D7" s="62"/>
      <c r="E7" s="62"/>
      <c r="F7" s="62"/>
      <c r="G7" s="62"/>
      <c r="H7" s="74" t="s">
        <v>6</v>
      </c>
      <c r="I7" s="54" t="s">
        <v>21</v>
      </c>
      <c r="J7" s="54"/>
      <c r="K7" s="54"/>
      <c r="L7" s="54"/>
      <c r="M7" s="54"/>
      <c r="N7" s="54" t="s">
        <v>33</v>
      </c>
      <c r="O7" s="54"/>
      <c r="P7" s="54"/>
      <c r="Q7" s="54"/>
      <c r="R7" s="54"/>
      <c r="S7" s="54" t="s">
        <v>35</v>
      </c>
      <c r="T7" s="54"/>
      <c r="U7" s="54"/>
      <c r="V7" s="54"/>
      <c r="W7" s="54"/>
      <c r="X7" s="54"/>
      <c r="Y7" s="82" t="s">
        <v>21</v>
      </c>
      <c r="Z7" s="83"/>
      <c r="AA7" s="83"/>
      <c r="AB7" s="84"/>
      <c r="AC7" s="76" t="s">
        <v>33</v>
      </c>
      <c r="AD7" s="85"/>
      <c r="AE7" s="85"/>
      <c r="AF7" s="86"/>
      <c r="AG7" s="76" t="s">
        <v>35</v>
      </c>
      <c r="AH7" s="77"/>
      <c r="AI7" s="77"/>
      <c r="AJ7" s="78"/>
      <c r="AK7"/>
    </row>
    <row r="8" spans="1:37" ht="105" customHeight="1" x14ac:dyDescent="0.25">
      <c r="A8" s="63"/>
      <c r="B8" s="63"/>
      <c r="C8" s="63"/>
      <c r="D8" s="63"/>
      <c r="E8" s="63"/>
      <c r="F8" s="63"/>
      <c r="G8" s="63"/>
      <c r="H8" s="75"/>
      <c r="I8" s="22" t="s">
        <v>14</v>
      </c>
      <c r="J8" s="21" t="s">
        <v>8</v>
      </c>
      <c r="K8" s="21" t="s">
        <v>9</v>
      </c>
      <c r="L8" s="47" t="s">
        <v>27</v>
      </c>
      <c r="M8" s="21" t="s">
        <v>10</v>
      </c>
      <c r="N8" s="22" t="s">
        <v>14</v>
      </c>
      <c r="O8" s="21" t="s">
        <v>8</v>
      </c>
      <c r="P8" s="21" t="s">
        <v>9</v>
      </c>
      <c r="Q8" s="21" t="s">
        <v>27</v>
      </c>
      <c r="R8" s="21" t="s">
        <v>10</v>
      </c>
      <c r="S8" s="21" t="s">
        <v>14</v>
      </c>
      <c r="T8" s="21" t="s">
        <v>8</v>
      </c>
      <c r="U8" s="21" t="s">
        <v>9</v>
      </c>
      <c r="V8" s="21" t="s">
        <v>27</v>
      </c>
      <c r="W8" s="21" t="s">
        <v>17</v>
      </c>
      <c r="X8" s="21" t="s">
        <v>10</v>
      </c>
      <c r="Y8" s="7">
        <v>1</v>
      </c>
      <c r="Z8" s="7">
        <v>2</v>
      </c>
      <c r="AA8" s="7">
        <v>3</v>
      </c>
      <c r="AB8" s="7">
        <v>4</v>
      </c>
      <c r="AC8" s="7">
        <v>1</v>
      </c>
      <c r="AD8" s="7">
        <v>2</v>
      </c>
      <c r="AE8" s="7">
        <v>3</v>
      </c>
      <c r="AF8" s="7">
        <v>4</v>
      </c>
      <c r="AG8" s="7">
        <v>1</v>
      </c>
      <c r="AH8" s="7">
        <v>2</v>
      </c>
      <c r="AI8" s="7">
        <v>3</v>
      </c>
      <c r="AJ8" s="7">
        <v>4</v>
      </c>
      <c r="AK8" s="3"/>
    </row>
    <row r="9" spans="1:37" s="2" customFormat="1" ht="19.5" customHeigh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8">
        <v>16</v>
      </c>
      <c r="Q9" s="8">
        <v>17</v>
      </c>
      <c r="R9" s="8">
        <v>18</v>
      </c>
      <c r="S9" s="8">
        <v>19</v>
      </c>
      <c r="T9" s="8">
        <v>20</v>
      </c>
      <c r="U9" s="8">
        <v>21</v>
      </c>
      <c r="V9" s="8">
        <v>22</v>
      </c>
      <c r="W9" s="8">
        <v>23</v>
      </c>
      <c r="X9" s="8">
        <v>24</v>
      </c>
      <c r="Y9" s="8">
        <v>25</v>
      </c>
      <c r="Z9" s="8">
        <v>26</v>
      </c>
      <c r="AA9" s="8">
        <v>27</v>
      </c>
      <c r="AB9" s="8">
        <v>28</v>
      </c>
      <c r="AC9" s="8">
        <v>29</v>
      </c>
      <c r="AD9" s="8">
        <v>30</v>
      </c>
      <c r="AE9" s="8">
        <v>31</v>
      </c>
      <c r="AF9" s="8">
        <v>32</v>
      </c>
      <c r="AG9" s="8">
        <v>33</v>
      </c>
      <c r="AH9" s="8">
        <v>34</v>
      </c>
      <c r="AI9" s="8">
        <v>35</v>
      </c>
      <c r="AJ9" s="8">
        <v>36</v>
      </c>
      <c r="AK9" s="9"/>
    </row>
    <row r="10" spans="1:37" ht="24" customHeight="1" x14ac:dyDescent="0.25">
      <c r="A10" s="64" t="s">
        <v>22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6"/>
      <c r="AK10" s="3"/>
    </row>
    <row r="11" spans="1:37" ht="24.75" customHeight="1" x14ac:dyDescent="0.25">
      <c r="A11" s="67" t="s">
        <v>23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9"/>
    </row>
    <row r="12" spans="1:37" s="13" customFormat="1" ht="85.5" customHeight="1" x14ac:dyDescent="0.25">
      <c r="A12" s="35" t="s">
        <v>12</v>
      </c>
      <c r="B12" s="11" t="s">
        <v>24</v>
      </c>
      <c r="C12" s="50" t="s">
        <v>38</v>
      </c>
      <c r="D12" s="50" t="s">
        <v>36</v>
      </c>
      <c r="E12" s="53" t="s">
        <v>25</v>
      </c>
      <c r="F12" s="29">
        <v>45658</v>
      </c>
      <c r="G12" s="29">
        <v>46022</v>
      </c>
      <c r="H12" s="12">
        <f>I12</f>
        <v>11288.8</v>
      </c>
      <c r="I12" s="12">
        <f>L12+K12</f>
        <v>11288.8</v>
      </c>
      <c r="J12" s="12">
        <f>J13</f>
        <v>0</v>
      </c>
      <c r="K12" s="12">
        <f>K13</f>
        <v>0</v>
      </c>
      <c r="L12" s="12">
        <f>L13+L15</f>
        <v>11288.8</v>
      </c>
      <c r="M12" s="12">
        <f>M13</f>
        <v>0</v>
      </c>
      <c r="N12" s="12">
        <f>Q12</f>
        <v>0</v>
      </c>
      <c r="O12" s="12">
        <f>O13</f>
        <v>0</v>
      </c>
      <c r="P12" s="12">
        <f>P13</f>
        <v>0</v>
      </c>
      <c r="Q12" s="12">
        <f>Q13</f>
        <v>0</v>
      </c>
      <c r="R12" s="12">
        <f>R13</f>
        <v>0</v>
      </c>
      <c r="S12" s="12">
        <f>V12</f>
        <v>0</v>
      </c>
      <c r="T12" s="12">
        <f>T13</f>
        <v>0</v>
      </c>
      <c r="U12" s="12">
        <f>U13</f>
        <v>0</v>
      </c>
      <c r="V12" s="12">
        <f>V13</f>
        <v>0</v>
      </c>
      <c r="W12" s="12">
        <f>W13</f>
        <v>0</v>
      </c>
      <c r="X12" s="12">
        <f>X13</f>
        <v>0</v>
      </c>
      <c r="Y12" s="12" t="s">
        <v>11</v>
      </c>
      <c r="Z12" s="12" t="s">
        <v>11</v>
      </c>
      <c r="AA12" s="12" t="s">
        <v>11</v>
      </c>
      <c r="AB12" s="12" t="s">
        <v>11</v>
      </c>
      <c r="AC12" s="12"/>
      <c r="AD12" s="12"/>
      <c r="AE12" s="12"/>
      <c r="AF12" s="12"/>
      <c r="AG12" s="12"/>
      <c r="AH12" s="12"/>
      <c r="AI12" s="12"/>
      <c r="AJ12" s="12"/>
    </row>
    <row r="13" spans="1:37" ht="89.25" customHeight="1" x14ac:dyDescent="0.25">
      <c r="A13" s="36" t="s">
        <v>13</v>
      </c>
      <c r="B13" s="17" t="s">
        <v>34</v>
      </c>
      <c r="C13" s="51"/>
      <c r="D13" s="51"/>
      <c r="E13" s="72"/>
      <c r="F13" s="30">
        <v>45658</v>
      </c>
      <c r="G13" s="30">
        <v>46022</v>
      </c>
      <c r="H13" s="16">
        <f>I13+N13+S13</f>
        <v>11168.8</v>
      </c>
      <c r="I13" s="16">
        <f>K13+L13</f>
        <v>11168.8</v>
      </c>
      <c r="J13" s="16">
        <v>0</v>
      </c>
      <c r="K13" s="16">
        <v>0</v>
      </c>
      <c r="L13" s="16">
        <f>11288.8-120</f>
        <v>11168.8</v>
      </c>
      <c r="M13" s="16"/>
      <c r="N13" s="16"/>
      <c r="O13" s="16"/>
      <c r="P13" s="16">
        <v>0</v>
      </c>
      <c r="Q13" s="16">
        <v>0</v>
      </c>
      <c r="R13" s="16"/>
      <c r="S13" s="16"/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/>
      <c r="Z13" s="16"/>
      <c r="AA13" s="16" t="s">
        <v>11</v>
      </c>
      <c r="AB13" s="16" t="s">
        <v>11</v>
      </c>
      <c r="AC13" s="16"/>
      <c r="AD13" s="16"/>
      <c r="AE13" s="16"/>
      <c r="AF13" s="16"/>
      <c r="AG13" s="16"/>
      <c r="AH13" s="16"/>
      <c r="AI13" s="16"/>
      <c r="AJ13" s="16"/>
    </row>
    <row r="14" spans="1:37" ht="63" customHeight="1" x14ac:dyDescent="0.25">
      <c r="A14" s="41"/>
      <c r="B14" s="42" t="s">
        <v>26</v>
      </c>
      <c r="C14" s="51"/>
      <c r="D14" s="51"/>
      <c r="E14" s="72"/>
      <c r="F14" s="43">
        <v>45658</v>
      </c>
      <c r="G14" s="43">
        <v>46022</v>
      </c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4"/>
      <c r="Z14" s="44"/>
      <c r="AA14" s="44" t="s">
        <v>11</v>
      </c>
      <c r="AB14" s="44" t="s">
        <v>11</v>
      </c>
      <c r="AC14" s="44"/>
      <c r="AD14" s="44"/>
      <c r="AE14" s="44"/>
      <c r="AF14" s="44"/>
      <c r="AG14" s="44"/>
      <c r="AH14" s="44"/>
      <c r="AI14" s="44"/>
      <c r="AJ14" s="44"/>
    </row>
    <row r="15" spans="1:37" ht="127.5" customHeight="1" x14ac:dyDescent="0.25">
      <c r="A15" s="37"/>
      <c r="B15" s="38" t="s">
        <v>37</v>
      </c>
      <c r="C15" s="46" t="s">
        <v>38</v>
      </c>
      <c r="D15" s="46" t="s">
        <v>36</v>
      </c>
      <c r="E15" s="45" t="s">
        <v>25</v>
      </c>
      <c r="F15" s="39">
        <v>45901</v>
      </c>
      <c r="G15" s="39">
        <v>46022</v>
      </c>
      <c r="H15" s="40">
        <f>I15+N15+S15</f>
        <v>120</v>
      </c>
      <c r="I15" s="40">
        <f>J15+K15+L15+M15</f>
        <v>120</v>
      </c>
      <c r="J15" s="40"/>
      <c r="K15" s="40"/>
      <c r="L15" s="40">
        <v>120</v>
      </c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4" t="s">
        <v>11</v>
      </c>
      <c r="AB15" s="44" t="s">
        <v>11</v>
      </c>
      <c r="AC15" s="40"/>
      <c r="AD15" s="40"/>
      <c r="AE15" s="40"/>
      <c r="AF15" s="40"/>
      <c r="AG15" s="40"/>
      <c r="AH15" s="40"/>
      <c r="AI15" s="40"/>
      <c r="AJ15" s="40"/>
    </row>
    <row r="16" spans="1:37" ht="75" x14ac:dyDescent="0.25">
      <c r="A16" s="37"/>
      <c r="B16" s="38" t="s">
        <v>39</v>
      </c>
      <c r="C16" s="46" t="s">
        <v>38</v>
      </c>
      <c r="D16" s="46" t="s">
        <v>36</v>
      </c>
      <c r="E16" s="45"/>
      <c r="F16" s="39">
        <v>45901</v>
      </c>
      <c r="G16" s="39">
        <v>46022</v>
      </c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4" t="s">
        <v>11</v>
      </c>
      <c r="AB16" s="44" t="s">
        <v>11</v>
      </c>
      <c r="AC16" s="40"/>
      <c r="AD16" s="40"/>
      <c r="AE16" s="40"/>
      <c r="AF16" s="40"/>
      <c r="AG16" s="40"/>
      <c r="AH16" s="40"/>
      <c r="AI16" s="40"/>
      <c r="AJ16" s="40"/>
    </row>
    <row r="17" spans="1:42" ht="73.5" customHeight="1" x14ac:dyDescent="0.25">
      <c r="A17" s="35" t="s">
        <v>30</v>
      </c>
      <c r="B17" s="34" t="s">
        <v>29</v>
      </c>
      <c r="C17" s="50" t="s">
        <v>38</v>
      </c>
      <c r="D17" s="50" t="s">
        <v>36</v>
      </c>
      <c r="E17" s="53" t="s">
        <v>25</v>
      </c>
      <c r="F17" s="29">
        <v>45658</v>
      </c>
      <c r="G17" s="29">
        <v>46022</v>
      </c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 t="s">
        <v>11</v>
      </c>
      <c r="AA17" s="16"/>
      <c r="AB17" s="16"/>
      <c r="AC17" s="16"/>
      <c r="AD17" s="16"/>
      <c r="AE17" s="16"/>
      <c r="AF17" s="16"/>
      <c r="AG17" s="16"/>
      <c r="AH17" s="16"/>
      <c r="AI17" s="16"/>
      <c r="AJ17" s="16"/>
    </row>
    <row r="18" spans="1:42" ht="82.5" customHeight="1" x14ac:dyDescent="0.25">
      <c r="A18" s="36" t="s">
        <v>31</v>
      </c>
      <c r="B18" s="17" t="s">
        <v>32</v>
      </c>
      <c r="C18" s="51"/>
      <c r="D18" s="51"/>
      <c r="E18" s="51"/>
      <c r="F18" s="30">
        <v>45658</v>
      </c>
      <c r="G18" s="30">
        <v>46022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 t="s">
        <v>11</v>
      </c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42" ht="82.5" customHeight="1" x14ac:dyDescent="0.25">
      <c r="A19" s="36"/>
      <c r="B19" s="17" t="s">
        <v>40</v>
      </c>
      <c r="C19" s="52"/>
      <c r="D19" s="52"/>
      <c r="E19" s="52"/>
      <c r="F19" s="30">
        <v>45658</v>
      </c>
      <c r="G19" s="30">
        <v>46022</v>
      </c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 t="s">
        <v>11</v>
      </c>
      <c r="AA19" s="16"/>
      <c r="AB19" s="16"/>
      <c r="AC19" s="16"/>
      <c r="AD19" s="16"/>
      <c r="AE19" s="16"/>
      <c r="AF19" s="16"/>
      <c r="AG19" s="16"/>
      <c r="AH19" s="16"/>
      <c r="AI19" s="16"/>
      <c r="AJ19" s="16"/>
    </row>
    <row r="20" spans="1:42" s="4" customFormat="1" ht="38.25" customHeight="1" x14ac:dyDescent="0.25">
      <c r="A20" s="14"/>
      <c r="B20" s="11" t="s">
        <v>28</v>
      </c>
      <c r="C20" s="15"/>
      <c r="D20" s="15"/>
      <c r="E20" s="33"/>
      <c r="F20" s="23"/>
      <c r="G20" s="24"/>
      <c r="H20" s="12">
        <f>I20+N20+S20</f>
        <v>11288.8</v>
      </c>
      <c r="I20" s="12">
        <f t="shared" ref="I20:R20" si="0">I12</f>
        <v>11288.8</v>
      </c>
      <c r="J20" s="12">
        <f t="shared" si="0"/>
        <v>0</v>
      </c>
      <c r="K20" s="12">
        <f t="shared" si="0"/>
        <v>0</v>
      </c>
      <c r="L20" s="12">
        <f t="shared" si="0"/>
        <v>11288.8</v>
      </c>
      <c r="M20" s="12">
        <f t="shared" si="0"/>
        <v>0</v>
      </c>
      <c r="N20" s="12">
        <f t="shared" si="0"/>
        <v>0</v>
      </c>
      <c r="O20" s="12">
        <f t="shared" si="0"/>
        <v>0</v>
      </c>
      <c r="P20" s="12">
        <f t="shared" si="0"/>
        <v>0</v>
      </c>
      <c r="Q20" s="12">
        <f t="shared" si="0"/>
        <v>0</v>
      </c>
      <c r="R20" s="12">
        <f t="shared" si="0"/>
        <v>0</v>
      </c>
      <c r="S20" s="12">
        <f>T20+U20+V20+W20+X20</f>
        <v>0</v>
      </c>
      <c r="T20" s="12">
        <f>T12</f>
        <v>0</v>
      </c>
      <c r="U20" s="12">
        <f>U12</f>
        <v>0</v>
      </c>
      <c r="V20" s="12">
        <f>V12</f>
        <v>0</v>
      </c>
      <c r="W20" s="12">
        <f>W12</f>
        <v>0</v>
      </c>
      <c r="X20" s="12">
        <f>X12</f>
        <v>0</v>
      </c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42" s="13" customFormat="1" ht="117" hidden="1" customHeight="1" x14ac:dyDescent="0.25">
      <c r="A21" s="10"/>
      <c r="B21" s="15" t="s">
        <v>20</v>
      </c>
      <c r="C21" s="31" t="s">
        <v>19</v>
      </c>
      <c r="D21" s="31" t="s">
        <v>18</v>
      </c>
      <c r="E21" s="32"/>
      <c r="F21" s="30">
        <v>44197</v>
      </c>
      <c r="G21" s="30">
        <v>45291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6" t="s">
        <v>11</v>
      </c>
      <c r="Z21" s="16" t="s">
        <v>11</v>
      </c>
      <c r="AA21" s="16" t="s">
        <v>11</v>
      </c>
      <c r="AB21" s="16" t="s">
        <v>11</v>
      </c>
      <c r="AC21" s="19"/>
      <c r="AD21" s="12"/>
      <c r="AE21" s="12"/>
      <c r="AF21" s="12"/>
      <c r="AG21" s="20"/>
      <c r="AH21" s="20"/>
      <c r="AI21" s="20"/>
      <c r="AJ21" s="18"/>
      <c r="AP21" s="27"/>
    </row>
    <row r="22" spans="1:42" s="13" customFormat="1" ht="26.25" customHeight="1" x14ac:dyDescent="0.25">
      <c r="A22" s="1"/>
      <c r="B22" s="1"/>
      <c r="C22" s="1"/>
      <c r="D22" s="1"/>
      <c r="E22" s="1"/>
      <c r="F22" s="26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</row>
    <row r="23" spans="1:42" x14ac:dyDescent="0.25">
      <c r="E23" s="4"/>
      <c r="F23" s="26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25"/>
      <c r="V23" s="4"/>
      <c r="W23" s="4"/>
      <c r="X23" s="4"/>
      <c r="Y23" s="4"/>
      <c r="Z23" s="4"/>
      <c r="AA23" s="4"/>
    </row>
    <row r="24" spans="1:42" x14ac:dyDescent="0.25">
      <c r="E24" s="4"/>
      <c r="F24" s="26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42" x14ac:dyDescent="0.25">
      <c r="E25" s="4"/>
      <c r="F25" s="26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42" x14ac:dyDescent="0.25">
      <c r="E26" s="4"/>
      <c r="F26" s="26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42" x14ac:dyDescent="0.25">
      <c r="E27" s="4"/>
      <c r="F27" s="26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42" x14ac:dyDescent="0.25">
      <c r="E28" s="4"/>
      <c r="F28" s="26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1:42" x14ac:dyDescent="0.25">
      <c r="E29" s="4"/>
      <c r="F29" s="26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</sheetData>
  <mergeCells count="27">
    <mergeCell ref="C12:C14"/>
    <mergeCell ref="D12:D14"/>
    <mergeCell ref="N7:R7"/>
    <mergeCell ref="A4:AJ4"/>
    <mergeCell ref="H7:H8"/>
    <mergeCell ref="AG7:AJ7"/>
    <mergeCell ref="Y5:AJ6"/>
    <mergeCell ref="I7:M7"/>
    <mergeCell ref="G5:G8"/>
    <mergeCell ref="Y7:AB7"/>
    <mergeCell ref="AC7:AF7"/>
    <mergeCell ref="Q1:AJ1"/>
    <mergeCell ref="C17:C19"/>
    <mergeCell ref="D17:D19"/>
    <mergeCell ref="E17:E19"/>
    <mergeCell ref="S7:X7"/>
    <mergeCell ref="H5:X6"/>
    <mergeCell ref="E5:E8"/>
    <mergeCell ref="F5:F8"/>
    <mergeCell ref="A10:AJ10"/>
    <mergeCell ref="D5:D8"/>
    <mergeCell ref="A11:AJ11"/>
    <mergeCell ref="A5:A8"/>
    <mergeCell ref="B5:B8"/>
    <mergeCell ref="C5:C8"/>
    <mergeCell ref="R2:AJ2"/>
    <mergeCell ref="E12:E14"/>
  </mergeCells>
  <pageMargins left="0.25" right="0.25" top="0.75" bottom="0.75" header="0.3" footer="0.3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2025-09-22T07:00:20Z</cp:lastPrinted>
  <dcterms:created xsi:type="dcterms:W3CDTF">2014-09-11T06:26:00Z</dcterms:created>
  <dcterms:modified xsi:type="dcterms:W3CDTF">2025-09-26T07:50:52Z</dcterms:modified>
</cp:coreProperties>
</file>